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lora\Downloads\"/>
    </mc:Choice>
  </mc:AlternateContent>
  <bookViews>
    <workbookView xWindow="0" yWindow="0" windowWidth="23040" windowHeight="84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J30" i="1"/>
  <c r="I30" i="1"/>
  <c r="J29" i="1"/>
  <c r="I29" i="1"/>
  <c r="C16" i="1"/>
  <c r="C15" i="1"/>
  <c r="C14" i="1"/>
</calcChain>
</file>

<file path=xl/sharedStrings.xml><?xml version="1.0" encoding="utf-8"?>
<sst xmlns="http://schemas.openxmlformats.org/spreadsheetml/2006/main" count="72" uniqueCount="72">
  <si>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</si>
  <si>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</si>
  <si>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</si>
  <si>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</si>
  <si>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</si>
  <si>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</si>
  <si>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</si>
  <si>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</si>
  <si>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</si>
  <si>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</si>
  <si>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</si>
  <si>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</si>
  <si>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</si>
  <si>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</si>
  <si>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</si>
  <si>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</si>
  <si>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</si>
  <si>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</si>
  <si>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</si>
  <si>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</si>
  <si>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</si>
  <si>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</si>
  <si>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</si>
  <si>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</si>
  <si>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</si>
  <si>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</si>
  <si>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</si>
  <si>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</si>
  <si>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</si>
  <si>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</si>
  <si>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</si>
  <si>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</si>
  <si>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</si>
  <si>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</si>
  <si>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</si>
  <si>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</si>
  <si>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</si>
  <si>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</si>
  <si>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</si>
  <si>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</si>
  <si>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</si>
  <si>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</si>
  <si>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</si>
  <si>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</si>
  <si>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</si>
  <si>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</si>
  <si>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</si>
  <si>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</si>
  <si>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</si>
  <si>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</si>
  <si>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</si>
  <si>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</si>
  <si>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0201-Presidencia de la República</t>
  </si>
  <si>
    <t>02- Gabinete de la Política Social</t>
  </si>
  <si>
    <t>008-Administradora de Subsidios Sociales</t>
  </si>
  <si>
    <t xml:space="preserve">Garantizar el acceso y oportuna disponibilidad de los subsidios sociales, contribuyendo a la equidad social y dignidad humana de los participantes de los programas, mediante la administración ágil y transparente de los recursos, y la adecuada gestión de la red de comercios afiliados. </t>
  </si>
  <si>
    <t>Ser el referente nacional de administración eficiente,transparente y racional de los subsidios sociales.</t>
  </si>
  <si>
    <t>2.3.3</t>
  </si>
  <si>
    <t>12- Protección Social</t>
  </si>
  <si>
    <t>Tiene a su cargo la administración y ejecución financiera de los subsidios sociales.Como la fiscalización y verificación de los contratos y/o convenios con las entidades financieras,los comercios y expendedores adheridos a la Red de Abastecimiento Social. Este programa brinda asistencia destinada a la atencion de la población socialmente vulnerable( incapacitados, personas de la tercera edad y desplazados, entre otros) la asistencia integral a las familias, la protección y estimulo de los niños,adolescentes,jóvenes,desempleados y personas con escasez de recursos</t>
  </si>
  <si>
    <t>Población Vulnerable ( incapacitados,personas de la tercera edad entre otros)</t>
  </si>
  <si>
    <t>La acreditación oportuna de los subsidios sociales (entorno a una fecha cierta de pago) permite mejorar la planificación presupuestaria de las familias que participan en los programas.</t>
  </si>
  <si>
    <t>Gestión de los Subsidios Sociales</t>
  </si>
  <si>
    <t xml:space="preserve">Revisar y elevar las novedades sobre el funcionamiento del sistema y las acreditaciones y/o pagos realizados a cada programa social involucrado, verificando y analizando la evolución del pago de cada subsidio, realizando proyecciones e informando a cada programa sobre posibles insuficiencias financieras. </t>
  </si>
  <si>
    <t>Cantidad de Nóminas Tramitadas</t>
  </si>
  <si>
    <t xml:space="preserve">La meta trimestral programada de los beneficiarios acreditadosde los programas sociales fue de 345,500.00 y la ejecutada fue de 408,177.00, con un porcentaje de ejecución de 18%. Sin embargo la programación financiera trimestral fue de 112,757,065.00 y la ejecutada fue de un 79,332,425.97, teniendo asi un cumplimiento de un 17.59%. </t>
  </si>
  <si>
    <t>Se evidencia una ejecución de la programación financiera por debajo de lo programado, acumulando un índice de un 70.36%. Debido a que la institución se vio obligada a reprogramar gran parte de sus productos POA de este trimestre, esto como fruto al cambio de MAE y en consecuencia cambio de otras autoridades. En cuanto a la meta fisisca se evidencia una sobre ejecución de un 18%, atendiendo a la prioridad de la migración del medio de pago de tarjetas con banda a chip</t>
  </si>
  <si>
    <t>Se realizará una reprogramación tanto de las metas fisicas como financiera para el tercer y cuarto trimestre.</t>
  </si>
  <si>
    <t>Jeanilka Miniño</t>
  </si>
  <si>
    <t>Directora de Planificación y Desarrollo</t>
  </si>
  <si>
    <t>Rolando Alfonso Martinez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</si>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</sst>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0" fontId="16" fillId="0" borderId="34" xfId="0" applyFont="1" applyBorder="1" applyAlignment="1" applyProtection="1">
      <alignment vertical="top" wrapText="1"/>
      <protection locked="0"/>
    </xf>
    <xf numFmtId="165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0" fontId="11" fillId="7" borderId="26" xfId="2" applyNumberFormat="1" applyFont="1" applyFill="1" applyBorder="1" applyAlignment="1" applyProtection="1">
      <alignment horizontal="center" vertical="center" wrapText="1" readingOrder="1"/>
    </xf>
    <xf numFmtId="9" fontId="0" fillId="0" borderId="0" xfId="2" applyNumberFormat="1" applyFont="1"/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Protection="1"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8" xfId="0" applyFont="1" applyFill="1" applyBorder="1" applyAlignment="1">
      <alignment horizontal="center" vertical="center" wrapText="1" readingOrder="1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8" xfId="0" applyFont="1" applyBorder="1" applyAlignment="1" applyProtection="1">
      <alignment horizontal="left" vertic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topLeftCell="A39" workbookViewId="0">
      <selection activeCell="J48" sqref="J48"/>
    </sheetView>
  </sheetViews>
  <sheetFormatPr baseColWidth="10" defaultRowHeight="14.4" x14ac:dyDescent="0.3"/>
  <cols>
    <col min="1" max="1" width="23" style="6" customWidth="1"/>
    <col min="2" max="10" width="12.6640625" style="6" customWidth="1"/>
    <col min="11" max="11" width="11.44140625" style="6"/>
  </cols>
  <sheetData>
    <row r="1" spans="1:11" ht="21.6" thickBot="1" x14ac:dyDescent="0.35">
      <c r="A1" s="26"/>
      <c r="B1" s="74" t="s">
        <v>51</v>
      </c>
      <c r="C1" s="75"/>
      <c r="D1" s="75"/>
      <c r="E1" s="75"/>
      <c r="F1" s="75"/>
      <c r="G1" s="75"/>
      <c r="H1" s="75"/>
      <c r="I1" s="75"/>
      <c r="J1" s="76"/>
      <c r="K1" s="1"/>
    </row>
    <row r="2" spans="1:11" ht="21.6" thickBot="1" x14ac:dyDescent="0.35">
      <c r="A2" s="27"/>
      <c r="B2" s="77" t="s">
        <v>0</v>
      </c>
      <c r="C2" s="78"/>
      <c r="D2" s="77" t="s">
        <v>1</v>
      </c>
      <c r="E2" s="78"/>
      <c r="F2" s="78"/>
      <c r="G2" s="78"/>
      <c r="H2" s="79"/>
      <c r="I2" s="2" t="s">
        <v>2</v>
      </c>
      <c r="J2" s="3" t="s">
        <v>3</v>
      </c>
      <c r="K2" s="1"/>
    </row>
    <row r="3" spans="1:11" ht="21.6" thickBot="1" x14ac:dyDescent="0.35">
      <c r="A3" s="28"/>
      <c r="B3" s="80" t="s">
        <v>4</v>
      </c>
      <c r="C3" s="81"/>
      <c r="D3" s="80"/>
      <c r="E3" s="81"/>
      <c r="F3" s="81"/>
      <c r="G3" s="81"/>
      <c r="H3" s="82"/>
      <c r="I3" s="32"/>
      <c r="J3" s="33"/>
      <c r="K3" s="1"/>
    </row>
    <row r="4" spans="1:11" x14ac:dyDescent="0.3">
      <c r="A4" s="83"/>
      <c r="B4" s="84"/>
      <c r="C4" s="84"/>
      <c r="D4" s="85"/>
      <c r="E4" s="85"/>
      <c r="F4" s="85"/>
      <c r="G4" s="85"/>
      <c r="H4" s="85"/>
      <c r="I4" s="84"/>
      <c r="J4" s="86"/>
      <c r="K4" s="1"/>
    </row>
    <row r="5" spans="1:11" ht="3" customHeight="1" x14ac:dyDescent="0.3">
      <c r="A5" s="71"/>
      <c r="B5" s="72"/>
      <c r="C5" s="72"/>
      <c r="D5" s="72"/>
      <c r="E5" s="72"/>
      <c r="F5" s="72"/>
      <c r="G5" s="72"/>
      <c r="H5" s="72"/>
      <c r="I5" s="72"/>
      <c r="J5" s="73"/>
      <c r="K5" s="1"/>
    </row>
    <row r="6" spans="1:11" ht="15.6" x14ac:dyDescent="0.3">
      <c r="A6" s="41" t="s">
        <v>5</v>
      </c>
      <c r="B6" s="42"/>
      <c r="C6" s="42"/>
      <c r="D6" s="42"/>
      <c r="E6" s="42"/>
      <c r="F6" s="42"/>
      <c r="G6" s="42"/>
      <c r="H6" s="42"/>
      <c r="I6" s="42"/>
      <c r="J6" s="43"/>
      <c r="K6" s="1"/>
    </row>
    <row r="7" spans="1:11" ht="15.6" x14ac:dyDescent="0.3">
      <c r="A7" s="54" t="s">
        <v>6</v>
      </c>
      <c r="B7" s="55"/>
      <c r="C7" s="55"/>
      <c r="D7" s="55"/>
      <c r="E7" s="55"/>
      <c r="F7" s="55"/>
      <c r="G7" s="55"/>
      <c r="H7" s="55"/>
      <c r="I7" s="55"/>
      <c r="J7" s="56"/>
      <c r="K7" s="1"/>
    </row>
    <row r="8" spans="1:11" x14ac:dyDescent="0.3">
      <c r="A8" s="4" t="s">
        <v>7</v>
      </c>
      <c r="B8" s="51" t="s">
        <v>52</v>
      </c>
      <c r="C8" s="52"/>
      <c r="D8" s="52"/>
      <c r="E8" s="52"/>
      <c r="F8" s="52"/>
      <c r="G8" s="52"/>
      <c r="H8" s="52"/>
      <c r="I8" s="52"/>
      <c r="J8" s="53"/>
      <c r="K8" s="1"/>
    </row>
    <row r="9" spans="1:11" ht="15" customHeight="1" x14ac:dyDescent="0.3">
      <c r="A9" s="29" t="s">
        <v>36</v>
      </c>
      <c r="B9" s="51" t="s">
        <v>53</v>
      </c>
      <c r="C9" s="52"/>
      <c r="D9" s="52"/>
      <c r="E9" s="52"/>
      <c r="F9" s="52"/>
      <c r="G9" s="52"/>
      <c r="H9" s="52"/>
      <c r="I9" s="52"/>
      <c r="J9" s="53"/>
      <c r="K9" s="1"/>
    </row>
    <row r="10" spans="1:11" x14ac:dyDescent="0.3">
      <c r="A10" s="29" t="s">
        <v>37</v>
      </c>
      <c r="B10" s="51" t="s">
        <v>54</v>
      </c>
      <c r="C10" s="52"/>
      <c r="D10" s="52"/>
      <c r="E10" s="52"/>
      <c r="F10" s="52"/>
      <c r="G10" s="52"/>
      <c r="H10" s="52"/>
      <c r="I10" s="52"/>
      <c r="J10" s="53"/>
      <c r="K10" s="1"/>
    </row>
    <row r="11" spans="1:11" ht="31.5" customHeight="1" x14ac:dyDescent="0.3">
      <c r="A11" s="4" t="s">
        <v>8</v>
      </c>
      <c r="B11" s="87" t="s">
        <v>55</v>
      </c>
      <c r="C11" s="87"/>
      <c r="D11" s="87"/>
      <c r="E11" s="87"/>
      <c r="F11" s="87"/>
      <c r="G11" s="87"/>
      <c r="H11" s="87"/>
      <c r="I11" s="87"/>
      <c r="J11" s="88"/>
    </row>
    <row r="12" spans="1:11" ht="23.25" customHeight="1" x14ac:dyDescent="0.3">
      <c r="A12" s="4" t="s">
        <v>9</v>
      </c>
      <c r="B12" s="87" t="s">
        <v>56</v>
      </c>
      <c r="C12" s="87"/>
      <c r="D12" s="87"/>
      <c r="E12" s="87"/>
      <c r="F12" s="87"/>
      <c r="G12" s="87"/>
      <c r="H12" s="87"/>
      <c r="I12" s="87"/>
      <c r="J12" s="88"/>
    </row>
    <row r="13" spans="1:11" ht="15.6" x14ac:dyDescent="0.3">
      <c r="A13" s="41" t="s">
        <v>10</v>
      </c>
      <c r="B13" s="42"/>
      <c r="C13" s="42"/>
      <c r="D13" s="42"/>
      <c r="E13" s="42"/>
      <c r="F13" s="42"/>
      <c r="G13" s="42"/>
      <c r="H13" s="42"/>
      <c r="I13" s="42"/>
      <c r="J13" s="43"/>
    </row>
    <row r="14" spans="1:11" ht="27.75" customHeight="1" x14ac:dyDescent="0.3">
      <c r="A14" s="4" t="s">
        <v>11</v>
      </c>
      <c r="B14" s="30">
        <v>2</v>
      </c>
      <c r="C14" s="70" t="str">
        <f>IFERROR(VLOOKUP(B14,'[1]Validacion datos'!A2:B5,2,FALSE),"")</f>
        <v>DESARROLLO SOCIAL</v>
      </c>
      <c r="D14" s="70"/>
      <c r="E14" s="70"/>
      <c r="F14" s="70"/>
      <c r="G14" s="70"/>
      <c r="H14" s="70"/>
      <c r="I14" s="70"/>
      <c r="J14" s="70"/>
    </row>
    <row r="15" spans="1:11" ht="26.25" customHeight="1" x14ac:dyDescent="0.3">
      <c r="A15" s="4" t="s">
        <v>12</v>
      </c>
      <c r="B15" s="7">
        <v>2.2999999999999998</v>
      </c>
      <c r="C15" s="70" t="str">
        <f>IFERROR(VLOOKUP(B15,'[1]Validacion datos'!A8:B26,2,FALSE),"")</f>
        <v>Igualdad de derechos y oportunidades</v>
      </c>
      <c r="D15" s="70"/>
      <c r="E15" s="70"/>
      <c r="F15" s="70"/>
      <c r="G15" s="70"/>
      <c r="H15" s="70"/>
      <c r="I15" s="70"/>
      <c r="J15" s="70"/>
    </row>
    <row r="16" spans="1:11" ht="28.5" customHeight="1" x14ac:dyDescent="0.3">
      <c r="A16" s="4" t="s">
        <v>13</v>
      </c>
      <c r="B16" s="8" t="s">
        <v>57</v>
      </c>
      <c r="C16" s="70" t="str">
        <f>IFERROR(VLOOKUP(B16,'[1]Validacion datos'!D8:E64,2,FALSE),"")</f>
        <v>Disminuir la pobreza mediante un efectivo y eficiente sistema de protección social, que tome en cuenta las necesidades y vulnerabilidades a lo largo del ciclo de vida</v>
      </c>
      <c r="D16" s="70"/>
      <c r="E16" s="70"/>
      <c r="F16" s="70"/>
      <c r="G16" s="70"/>
      <c r="H16" s="70"/>
      <c r="I16" s="70"/>
      <c r="J16" s="70"/>
    </row>
    <row r="17" spans="1:11" ht="15.6" x14ac:dyDescent="0.3">
      <c r="A17" s="41" t="s">
        <v>14</v>
      </c>
      <c r="B17" s="42"/>
      <c r="C17" s="42"/>
      <c r="D17" s="42"/>
      <c r="E17" s="42"/>
      <c r="F17" s="42"/>
      <c r="G17" s="42"/>
      <c r="H17" s="42"/>
      <c r="I17" s="42"/>
      <c r="J17" s="43"/>
    </row>
    <row r="18" spans="1:11" ht="29.25" customHeight="1" x14ac:dyDescent="0.3">
      <c r="A18" s="4" t="s">
        <v>15</v>
      </c>
      <c r="B18" s="38" t="s">
        <v>58</v>
      </c>
      <c r="C18" s="38"/>
      <c r="D18" s="38"/>
      <c r="E18" s="38"/>
      <c r="F18" s="38"/>
      <c r="G18" s="38"/>
      <c r="H18" s="38"/>
      <c r="I18" s="38"/>
      <c r="J18" s="39"/>
    </row>
    <row r="19" spans="1:11" ht="78.75" customHeight="1" x14ac:dyDescent="0.3">
      <c r="A19" s="9" t="s">
        <v>16</v>
      </c>
      <c r="B19" s="38" t="s">
        <v>59</v>
      </c>
      <c r="C19" s="38"/>
      <c r="D19" s="38"/>
      <c r="E19" s="38"/>
      <c r="F19" s="38"/>
      <c r="G19" s="38"/>
      <c r="H19" s="38"/>
      <c r="I19" s="38"/>
      <c r="J19" s="39"/>
    </row>
    <row r="20" spans="1:11" ht="34.5" customHeight="1" x14ac:dyDescent="0.3">
      <c r="A20" s="9" t="s">
        <v>17</v>
      </c>
      <c r="B20" s="38" t="s">
        <v>60</v>
      </c>
      <c r="C20" s="38"/>
      <c r="D20" s="38"/>
      <c r="E20" s="38"/>
      <c r="F20" s="38"/>
      <c r="G20" s="38"/>
      <c r="H20" s="38"/>
      <c r="I20" s="38"/>
      <c r="J20" s="39"/>
    </row>
    <row r="21" spans="1:11" ht="35.25" customHeight="1" x14ac:dyDescent="0.3">
      <c r="A21" s="9" t="s">
        <v>38</v>
      </c>
      <c r="B21" s="38" t="s">
        <v>61</v>
      </c>
      <c r="C21" s="38"/>
      <c r="D21" s="38"/>
      <c r="E21" s="38"/>
      <c r="F21" s="38"/>
      <c r="G21" s="38"/>
      <c r="H21" s="38"/>
      <c r="I21" s="38"/>
      <c r="J21" s="39"/>
      <c r="K21" s="1"/>
    </row>
    <row r="22" spans="1:11" ht="15.6" x14ac:dyDescent="0.3">
      <c r="A22" s="41" t="s">
        <v>18</v>
      </c>
      <c r="B22" s="42"/>
      <c r="C22" s="42"/>
      <c r="D22" s="42"/>
      <c r="E22" s="42"/>
      <c r="F22" s="42"/>
      <c r="G22" s="42"/>
      <c r="H22" s="42"/>
      <c r="I22" s="42"/>
      <c r="J22" s="43"/>
    </row>
    <row r="23" spans="1:11" ht="15.6" x14ac:dyDescent="0.3">
      <c r="A23" s="54" t="s">
        <v>19</v>
      </c>
      <c r="B23" s="55"/>
      <c r="C23" s="55"/>
      <c r="D23" s="55"/>
      <c r="E23" s="55"/>
      <c r="F23" s="55"/>
      <c r="G23" s="55"/>
      <c r="H23" s="55"/>
      <c r="I23" s="55"/>
      <c r="J23" s="56"/>
      <c r="K23" s="1"/>
    </row>
    <row r="24" spans="1:11" ht="15" customHeight="1" x14ac:dyDescent="0.3">
      <c r="A24" s="65" t="s">
        <v>20</v>
      </c>
      <c r="B24" s="66"/>
      <c r="C24" s="67" t="s">
        <v>21</v>
      </c>
      <c r="D24" s="69"/>
      <c r="E24" s="69"/>
      <c r="F24" s="69" t="s">
        <v>22</v>
      </c>
      <c r="G24" s="69"/>
      <c r="H24" s="66"/>
      <c r="I24" s="67" t="s">
        <v>23</v>
      </c>
      <c r="J24" s="68"/>
    </row>
    <row r="25" spans="1:11" x14ac:dyDescent="0.3">
      <c r="A25" s="57">
        <v>451028260</v>
      </c>
      <c r="B25" s="58"/>
      <c r="C25" s="62">
        <v>451028260</v>
      </c>
      <c r="D25" s="63"/>
      <c r="E25" s="64"/>
      <c r="F25" s="62">
        <v>79426040.219999999</v>
      </c>
      <c r="G25" s="63"/>
      <c r="H25" s="64"/>
      <c r="I25" s="35">
        <f>+F25/C25</f>
        <v>0.17609991937090594</v>
      </c>
      <c r="J25" s="34"/>
    </row>
    <row r="26" spans="1:11" ht="15.6" x14ac:dyDescent="0.3">
      <c r="A26" s="54" t="s">
        <v>24</v>
      </c>
      <c r="B26" s="55"/>
      <c r="C26" s="55"/>
      <c r="D26" s="55"/>
      <c r="E26" s="55"/>
      <c r="F26" s="55"/>
      <c r="G26" s="55"/>
      <c r="H26" s="55"/>
      <c r="I26" s="55"/>
      <c r="J26" s="56"/>
      <c r="K26" s="1"/>
    </row>
    <row r="27" spans="1:11" x14ac:dyDescent="0.3">
      <c r="A27" s="5"/>
      <c r="B27"/>
      <c r="C27" s="59" t="s">
        <v>50</v>
      </c>
      <c r="D27" s="60"/>
      <c r="E27" s="59" t="s">
        <v>48</v>
      </c>
      <c r="F27" s="60"/>
      <c r="G27" s="59" t="s">
        <v>49</v>
      </c>
      <c r="H27" s="59"/>
      <c r="I27" s="59" t="s">
        <v>25</v>
      </c>
      <c r="J27" s="61"/>
    </row>
    <row r="28" spans="1:11" ht="41.4" x14ac:dyDescent="0.3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36" x14ac:dyDescent="0.3">
      <c r="A29" s="13">
        <v>6042</v>
      </c>
      <c r="B29" s="14" t="s">
        <v>64</v>
      </c>
      <c r="C29" s="15">
        <v>345500</v>
      </c>
      <c r="D29" s="16">
        <v>451028260</v>
      </c>
      <c r="E29" s="16">
        <v>345500</v>
      </c>
      <c r="F29" s="16">
        <v>112757065</v>
      </c>
      <c r="G29" s="17">
        <v>408177</v>
      </c>
      <c r="H29" s="16">
        <v>79332425.969999999</v>
      </c>
      <c r="I29" s="18">
        <f>IF(G29&gt;0,G29/C29,0)</f>
        <v>1.1814095513748191</v>
      </c>
      <c r="J29" s="19">
        <f>IF(H29&gt;0,H29/D29,0)</f>
        <v>0.17589236197749561</v>
      </c>
    </row>
    <row r="30" spans="1:11" x14ac:dyDescent="0.3">
      <c r="A30" s="20"/>
      <c r="B30" s="21"/>
      <c r="C30" s="22"/>
      <c r="D30" s="23"/>
      <c r="E30" s="23"/>
      <c r="F30" s="23"/>
      <c r="G30" s="24"/>
      <c r="H30" s="23"/>
      <c r="I30" s="18">
        <f>IF(G30&gt;0,G30/C30,0)</f>
        <v>0</v>
      </c>
      <c r="J30" s="19">
        <f>IF(H30&gt;0,H30/D30,0)</f>
        <v>0</v>
      </c>
    </row>
    <row r="31" spans="1:11" ht="15.6" x14ac:dyDescent="0.3">
      <c r="A31" s="41" t="s">
        <v>28</v>
      </c>
      <c r="B31" s="42"/>
      <c r="C31" s="42"/>
      <c r="D31" s="42"/>
      <c r="E31" s="42"/>
      <c r="F31" s="42"/>
      <c r="G31" s="42"/>
      <c r="H31" s="42"/>
      <c r="I31" s="42"/>
      <c r="J31" s="43"/>
    </row>
    <row r="32" spans="1:11" ht="15.6" x14ac:dyDescent="0.3">
      <c r="A32" s="54" t="s">
        <v>29</v>
      </c>
      <c r="B32" s="55"/>
      <c r="C32" s="55"/>
      <c r="D32" s="55"/>
      <c r="E32" s="55"/>
      <c r="F32" s="55"/>
      <c r="G32" s="55"/>
      <c r="H32" s="55"/>
      <c r="I32" s="55"/>
      <c r="J32" s="56"/>
      <c r="K32" s="1"/>
    </row>
    <row r="33" spans="1:11" x14ac:dyDescent="0.3">
      <c r="A33" s="25" t="s">
        <v>30</v>
      </c>
      <c r="B33" s="38" t="s">
        <v>62</v>
      </c>
      <c r="C33" s="38"/>
      <c r="D33" s="38"/>
      <c r="E33" s="38"/>
      <c r="F33" s="38"/>
      <c r="G33" s="38"/>
      <c r="H33" s="38"/>
      <c r="I33" s="38"/>
      <c r="J33" s="39"/>
    </row>
    <row r="34" spans="1:11" x14ac:dyDescent="0.3">
      <c r="A34" s="25" t="s">
        <v>31</v>
      </c>
      <c r="B34" s="38" t="s">
        <v>63</v>
      </c>
      <c r="C34" s="38"/>
      <c r="D34" s="38"/>
      <c r="E34" s="38"/>
      <c r="F34" s="38"/>
      <c r="G34" s="38"/>
      <c r="H34" s="38"/>
      <c r="I34" s="38"/>
      <c r="J34" s="39"/>
    </row>
    <row r="35" spans="1:11" ht="70.2" customHeight="1" x14ac:dyDescent="0.3">
      <c r="A35" s="25" t="s">
        <v>32</v>
      </c>
      <c r="B35" s="38" t="s">
        <v>65</v>
      </c>
      <c r="C35" s="38"/>
      <c r="D35" s="38"/>
      <c r="E35" s="38"/>
      <c r="F35" s="38"/>
      <c r="G35" s="38"/>
      <c r="H35" s="38"/>
      <c r="I35" s="38"/>
      <c r="J35" s="39"/>
    </row>
    <row r="36" spans="1:11" ht="28.8" customHeight="1" x14ac:dyDescent="0.3">
      <c r="A36" s="40" t="s">
        <v>33</v>
      </c>
      <c r="B36" s="38" t="s">
        <v>66</v>
      </c>
      <c r="C36" s="38"/>
      <c r="D36" s="38"/>
      <c r="E36" s="38"/>
      <c r="F36" s="38"/>
      <c r="G36" s="38"/>
      <c r="H36" s="38"/>
      <c r="I36" s="38"/>
      <c r="J36" s="39"/>
    </row>
    <row r="37" spans="1:11" ht="37.799999999999997" customHeight="1" x14ac:dyDescent="0.3">
      <c r="A37" s="40"/>
      <c r="B37" s="38"/>
      <c r="C37" s="38"/>
      <c r="D37" s="38"/>
      <c r="E37" s="38"/>
      <c r="F37" s="38"/>
      <c r="G37" s="38"/>
      <c r="H37" s="38"/>
      <c r="I37" s="38"/>
      <c r="J37" s="39"/>
    </row>
    <row r="38" spans="1:11" ht="15.6" x14ac:dyDescent="0.3">
      <c r="A38" s="41" t="s">
        <v>34</v>
      </c>
      <c r="B38" s="42"/>
      <c r="C38" s="42"/>
      <c r="D38" s="42"/>
      <c r="E38" s="42"/>
      <c r="F38" s="42"/>
      <c r="G38" s="42"/>
      <c r="H38" s="42"/>
      <c r="I38" s="42"/>
      <c r="J38" s="43"/>
    </row>
    <row r="39" spans="1:11" ht="15.6" x14ac:dyDescent="0.3">
      <c r="A39" s="44" t="s">
        <v>35</v>
      </c>
      <c r="B39" s="45"/>
      <c r="C39" s="45"/>
      <c r="D39" s="45"/>
      <c r="E39" s="45"/>
      <c r="F39" s="45"/>
      <c r="G39" s="45"/>
      <c r="H39" s="45"/>
      <c r="I39" s="45"/>
      <c r="J39" s="46"/>
      <c r="K39" s="1"/>
    </row>
    <row r="40" spans="1:11" ht="27.75" customHeight="1" x14ac:dyDescent="0.3">
      <c r="A40" s="47" t="s">
        <v>67</v>
      </c>
      <c r="B40" s="48"/>
      <c r="C40" s="48"/>
      <c r="D40" s="48"/>
      <c r="E40" s="48"/>
      <c r="F40" s="48"/>
      <c r="G40" s="48"/>
      <c r="H40" s="48"/>
      <c r="I40" s="48"/>
      <c r="J40" s="49"/>
    </row>
    <row r="41" spans="1:11" ht="27.75" customHeight="1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</row>
    <row r="42" spans="1:11" ht="30.75" customHeight="1" x14ac:dyDescent="0.3">
      <c r="A42" s="50" t="s">
        <v>41</v>
      </c>
      <c r="B42" s="50"/>
      <c r="C42" s="50"/>
      <c r="D42" s="50"/>
      <c r="E42" s="50"/>
      <c r="F42" s="50"/>
      <c r="G42" s="50"/>
      <c r="H42" s="50"/>
      <c r="I42" s="50"/>
      <c r="J42" s="50"/>
    </row>
    <row r="46" spans="1:11" ht="15.6" x14ac:dyDescent="0.3">
      <c r="A46" s="37"/>
      <c r="B46" s="36" t="s">
        <v>68</v>
      </c>
      <c r="C46" s="37"/>
      <c r="G46" s="37"/>
      <c r="H46" s="36" t="s">
        <v>70</v>
      </c>
      <c r="I46" s="37"/>
    </row>
    <row r="47" spans="1:11" ht="15.6" x14ac:dyDescent="0.3">
      <c r="A47" s="37"/>
      <c r="B47" s="36" t="s">
        <v>69</v>
      </c>
      <c r="C47" s="37"/>
      <c r="G47" s="37"/>
      <c r="H47" s="36" t="s">
        <v>71</v>
      </c>
      <c r="I47" s="37"/>
    </row>
  </sheetData>
  <mergeCells count="48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E27:F27"/>
    <mergeCell ref="A22:J22"/>
    <mergeCell ref="A23:J23"/>
    <mergeCell ref="A24:B24"/>
    <mergeCell ref="I24:J24"/>
    <mergeCell ref="C24:E24"/>
    <mergeCell ref="F24:H24"/>
    <mergeCell ref="A42:J42"/>
    <mergeCell ref="B9:J9"/>
    <mergeCell ref="B10:J10"/>
    <mergeCell ref="B21:J21"/>
    <mergeCell ref="A31:J31"/>
    <mergeCell ref="A32:J32"/>
    <mergeCell ref="B33:J33"/>
    <mergeCell ref="B34:J34"/>
    <mergeCell ref="B35:J35"/>
    <mergeCell ref="A25:B25"/>
    <mergeCell ref="A26:J26"/>
    <mergeCell ref="C27:D27"/>
    <mergeCell ref="G27:H27"/>
    <mergeCell ref="I27:J27"/>
    <mergeCell ref="C25:E25"/>
    <mergeCell ref="F25:H25"/>
    <mergeCell ref="B36:J37"/>
    <mergeCell ref="A36:A37"/>
    <mergeCell ref="A38:J38"/>
    <mergeCell ref="A39:J39"/>
    <mergeCell ref="A40:J40"/>
  </mergeCells>
  <phoneticPr fontId="22" type="noConversion"/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40:J41"/>
    <dataValidation allowBlank="1" showInputMessage="1" showErrorMessage="1" prompt="De existir desvío, explicar razones." sqref="B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3" orientation="portrait" horizontalDpi="4294967295" verticalDpi="4294967295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Franciell Lisbeth Lora Rosario</cp:lastModifiedBy>
  <cp:lastPrinted>2023-05-12T19:31:35Z</cp:lastPrinted>
  <dcterms:created xsi:type="dcterms:W3CDTF">2021-03-22T15:50:10Z</dcterms:created>
  <dcterms:modified xsi:type="dcterms:W3CDTF">2024-01-18T19:44:27Z</dcterms:modified>
</cp:coreProperties>
</file>